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A3784\Desktop\"/>
    </mc:Choice>
  </mc:AlternateContent>
  <bookViews>
    <workbookView xWindow="0" yWindow="0" windowWidth="9540" windowHeight="7275"/>
  </bookViews>
  <sheets>
    <sheet name="①申込手順" sheetId="5" r:id="rId1"/>
    <sheet name="②入力方法" sheetId="4" r:id="rId2"/>
    <sheet name="③参加申込書" sheetId="1" r:id="rId3"/>
  </sheets>
  <definedNames>
    <definedName name="_xlnm.Print_Area" localSheetId="1">②入力方法!$A$1:$M$33</definedName>
    <definedName name="_xlnm.Print_Area" localSheetId="2">③参加申込書!$B$1:$E$25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E6" i="1"/>
  <c r="D6" i="1"/>
  <c r="E6" i="4"/>
  <c r="D6" i="4"/>
  <c r="E7" i="4"/>
  <c r="D7" i="4"/>
  <c r="B25" i="4" l="1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C9" i="4"/>
  <c r="E8" i="4"/>
  <c r="D8" i="4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C9" i="1"/>
  <c r="B11" i="1" l="1"/>
  <c r="D8" i="1" l="1"/>
  <c r="E8" i="1"/>
</calcChain>
</file>

<file path=xl/sharedStrings.xml><?xml version="1.0" encoding="utf-8"?>
<sst xmlns="http://schemas.openxmlformats.org/spreadsheetml/2006/main" count="45" uniqueCount="32">
  <si>
    <t>参加生徒のお名前</t>
  </si>
  <si>
    <t>中学校 様</t>
    <rPh sb="0" eb="3">
      <t>チュウガッコウ</t>
    </rPh>
    <rPh sb="4" eb="5">
      <t>サマ</t>
    </rPh>
    <phoneticPr fontId="1"/>
  </si>
  <si>
    <t>保護者同伴の有無</t>
  </si>
  <si>
    <t>参加時間帯</t>
  </si>
  <si>
    <t>参加時間帯</t>
    <rPh sb="0" eb="2">
      <t>サンカ</t>
    </rPh>
    <rPh sb="2" eb="5">
      <t>ジカンタイ</t>
    </rPh>
    <phoneticPr fontId="1"/>
  </si>
  <si>
    <t>中学生参加人数</t>
    <rPh sb="0" eb="3">
      <t>チュウガクセイ</t>
    </rPh>
    <rPh sb="3" eb="5">
      <t>サンカ</t>
    </rPh>
    <rPh sb="5" eb="7">
      <t>ニンズウ</t>
    </rPh>
    <phoneticPr fontId="1"/>
  </si>
  <si>
    <t>保護者参加人数</t>
    <rPh sb="0" eb="3">
      <t>ホゴシャ</t>
    </rPh>
    <rPh sb="3" eb="5">
      <t>サンカ</t>
    </rPh>
    <rPh sb="5" eb="7">
      <t>ニンズウ</t>
    </rPh>
    <phoneticPr fontId="1"/>
  </si>
  <si>
    <t>中学校名</t>
  </si>
  <si>
    <t>計(人)：</t>
    <rPh sb="0" eb="1">
      <t>ケイ</t>
    </rPh>
    <rPh sb="2" eb="3">
      <t>ヒト</t>
    </rPh>
    <phoneticPr fontId="1"/>
  </si>
  <si>
    <t>〇</t>
  </si>
  <si>
    <t>✕</t>
  </si>
  <si>
    <t>ご担当者様：</t>
    <rPh sb="1" eb="4">
      <t>タントウシャ</t>
    </rPh>
    <rPh sb="4" eb="5">
      <t>サマ</t>
    </rPh>
    <phoneticPr fontId="1"/>
  </si>
  <si>
    <t>三工太郎</t>
    <rPh sb="0" eb="1">
      <t>サン</t>
    </rPh>
    <rPh sb="1" eb="2">
      <t>コウ</t>
    </rPh>
    <rPh sb="2" eb="4">
      <t>タロウ</t>
    </rPh>
    <phoneticPr fontId="1"/>
  </si>
  <si>
    <t>三池工太郎</t>
    <rPh sb="0" eb="2">
      <t>ミイケ</t>
    </rPh>
    <rPh sb="2" eb="3">
      <t>コウ</t>
    </rPh>
    <rPh sb="3" eb="5">
      <t>タロウ</t>
    </rPh>
    <phoneticPr fontId="1"/>
  </si>
  <si>
    <t>三池工業高等学校　中学生体験入学　申込手順</t>
    <rPh sb="0" eb="2">
      <t>ミイケ</t>
    </rPh>
    <rPh sb="2" eb="4">
      <t>コウギョウ</t>
    </rPh>
    <rPh sb="4" eb="6">
      <t>コウトウ</t>
    </rPh>
    <rPh sb="6" eb="8">
      <t>ガッコウ</t>
    </rPh>
    <rPh sb="9" eb="12">
      <t>チュウガクセイ</t>
    </rPh>
    <rPh sb="12" eb="14">
      <t>タイケン</t>
    </rPh>
    <rPh sb="14" eb="16">
      <t>ニュウガク</t>
    </rPh>
    <rPh sb="17" eb="19">
      <t>モウシコミ</t>
    </rPh>
    <rPh sb="19" eb="21">
      <t>テジュン</t>
    </rPh>
    <phoneticPr fontId="1"/>
  </si>
  <si>
    <t>(1)学校HPから令和５年度 第１回 三池工業高等学校体験入学申込(Excel)をダウンロード</t>
    <rPh sb="3" eb="5">
      <t>ガッコウ</t>
    </rPh>
    <rPh sb="9" eb="11">
      <t>レイワ</t>
    </rPh>
    <rPh sb="12" eb="14">
      <t>ネンド</t>
    </rPh>
    <rPh sb="15" eb="16">
      <t>ダイ</t>
    </rPh>
    <rPh sb="17" eb="18">
      <t>カイ</t>
    </rPh>
    <rPh sb="19" eb="21">
      <t>ミイケ</t>
    </rPh>
    <rPh sb="21" eb="23">
      <t>コウギョウ</t>
    </rPh>
    <rPh sb="23" eb="25">
      <t>コウトウ</t>
    </rPh>
    <rPh sb="25" eb="27">
      <t>ガッコウ</t>
    </rPh>
    <rPh sb="27" eb="29">
      <t>タイケン</t>
    </rPh>
    <rPh sb="29" eb="31">
      <t>ニュウガク</t>
    </rPh>
    <rPh sb="31" eb="33">
      <t>モウシコミ</t>
    </rPh>
    <phoneticPr fontId="1"/>
  </si>
  <si>
    <t>http://miike-tech.fku.ed.jp/Default2.aspx</t>
    <phoneticPr fontId="1"/>
  </si>
  <si>
    <t>(3)入力後、下記の学校メールにExcelデータを添付して送信</t>
    <rPh sb="3" eb="5">
      <t>ニュウリョク</t>
    </rPh>
    <rPh sb="5" eb="6">
      <t>ゴ</t>
    </rPh>
    <rPh sb="7" eb="9">
      <t>カキ</t>
    </rPh>
    <rPh sb="10" eb="12">
      <t>ガッコウ</t>
    </rPh>
    <rPh sb="25" eb="27">
      <t>テンプ</t>
    </rPh>
    <rPh sb="29" eb="31">
      <t>ソウシン</t>
    </rPh>
    <phoneticPr fontId="1"/>
  </si>
  <si>
    <t>info@miike-tech.fku.ed.jp</t>
    <phoneticPr fontId="1"/>
  </si>
  <si>
    <t xml:space="preserve"> (※)学校メール：</t>
    <rPh sb="4" eb="6">
      <t>ガッコウ</t>
    </rPh>
    <phoneticPr fontId="1"/>
  </si>
  <si>
    <t>　　(※)本校HPのURL：</t>
    <rPh sb="5" eb="7">
      <t>ホンコウ</t>
    </rPh>
    <phoneticPr fontId="1"/>
  </si>
  <si>
    <t>令和５年度第１回 三池工業高等学校 体験入学(9/2土) 参加申込書</t>
    <rPh sb="29" eb="31">
      <t>サンカ</t>
    </rPh>
    <rPh sb="31" eb="34">
      <t>モウシコミショ</t>
    </rPh>
    <phoneticPr fontId="1"/>
  </si>
  <si>
    <t>午前の部（  9：00～12：00）</t>
  </si>
  <si>
    <t>午前の部（  9：00～12：00）</t>
    <rPh sb="0" eb="2">
      <t>ゴゼン</t>
    </rPh>
    <rPh sb="3" eb="4">
      <t>ブ</t>
    </rPh>
    <phoneticPr fontId="1"/>
  </si>
  <si>
    <t>午後の部（12：45～15：45）</t>
  </si>
  <si>
    <t>午後の部（12：45～15：45）</t>
    <rPh sb="0" eb="2">
      <t>ゴゴ</t>
    </rPh>
    <rPh sb="3" eb="4">
      <t>ブ</t>
    </rPh>
    <phoneticPr fontId="1"/>
  </si>
  <si>
    <t>(2)ダウンロードしたExcelデータの「③参加申込書」シートへ必要事項を入力</t>
    <rPh sb="22" eb="24">
      <t>サンカ</t>
    </rPh>
    <rPh sb="24" eb="27">
      <t>モウシコミショ</t>
    </rPh>
    <rPh sb="32" eb="34">
      <t>ヒツヨウ</t>
    </rPh>
    <rPh sb="34" eb="36">
      <t>ジコウ</t>
    </rPh>
    <rPh sb="37" eb="39">
      <t>ニュウリョク</t>
    </rPh>
    <phoneticPr fontId="1"/>
  </si>
  <si>
    <t>　　(※)必要事項は「②入力方法」を参考にご入力ください</t>
    <rPh sb="5" eb="7">
      <t>ヒツヨウ</t>
    </rPh>
    <rPh sb="7" eb="9">
      <t>ジコウ</t>
    </rPh>
    <rPh sb="12" eb="14">
      <t>ニュウリョク</t>
    </rPh>
    <rPh sb="14" eb="16">
      <t>ホウホウ</t>
    </rPh>
    <rPh sb="18" eb="20">
      <t>サンコウ</t>
    </rPh>
    <rPh sb="22" eb="24">
      <t>ニュウリョク</t>
    </rPh>
    <phoneticPr fontId="1"/>
  </si>
  <si>
    <t>　　　  　　　 FAX：</t>
    <phoneticPr fontId="1"/>
  </si>
  <si>
    <t>0944-52-1832</t>
    <phoneticPr fontId="1"/>
  </si>
  <si>
    <t>　 または「③参加申込書」を印刷してFAXで送信</t>
    <rPh sb="7" eb="9">
      <t>サンカ</t>
    </rPh>
    <rPh sb="9" eb="12">
      <t>モウシコミショ</t>
    </rPh>
    <rPh sb="14" eb="16">
      <t>インサツ</t>
    </rPh>
    <rPh sb="22" eb="24">
      <t>ソウシン</t>
    </rPh>
    <phoneticPr fontId="1"/>
  </si>
  <si>
    <t>申込締切【８月２１日(月)まで】</t>
    <rPh sb="0" eb="2">
      <t>モウシコミ</t>
    </rPh>
    <rPh sb="2" eb="4">
      <t>シメキリ</t>
    </rPh>
    <rPh sb="11" eb="1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</si>
</sst>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2" fillId="2" borderId="1" xfId="0" applyFont="1" applyFill="1" applyBorder="1" applyAlignment="1" applyProtection="1">
      <alignment horizontal="centerContinuous" vertical="center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Protection="1">
      <alignment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4" xfId="0" applyFont="1" applyFill="1" applyBorder="1" applyProtection="1">
      <alignment vertical="center"/>
    </xf>
    <xf numFmtId="0" fontId="3" fillId="2" borderId="9" xfId="0" applyFont="1" applyFill="1" applyBorder="1" applyProtection="1">
      <alignment vertical="center"/>
    </xf>
    <xf numFmtId="0" fontId="2" fillId="2" borderId="5" xfId="0" applyFont="1" applyFill="1" applyBorder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11" fillId="0" borderId="0" xfId="1" applyFont="1" applyBorder="1">
      <alignment vertical="center"/>
    </xf>
    <xf numFmtId="0" fontId="8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NumberFormat="1" applyFont="1" applyBorder="1">
      <alignment vertical="center"/>
    </xf>
    <xf numFmtId="0" fontId="12" fillId="3" borderId="0" xfId="0" applyFont="1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8" fillId="0" borderId="13" xfId="0" applyFont="1" applyBorder="1">
      <alignment vertical="center"/>
    </xf>
    <xf numFmtId="0" fontId="13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1" hidden="0"/>
    </dxf>
    <dxf>
      <fill>
        <patternFill>
          <bgColor theme="5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游ゴシック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scheme val="minor"/>
      </font>
      <alignment horizontal="center" vertical="center" textRotation="0" wrapText="0" indent="0" justifyLastLine="0" shrinkToFit="0" readingOrder="0"/>
      <protection locked="1" hidden="0"/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2" defaultTableStyle="TableStyleMedium2" defaultPivotStyle="PivotStyleLight16">
    <tableStyle name="テーブル スタイル 1" pivot="0" count="1">
      <tableStyleElement type="wholeTable" dxfId="23"/>
    </tableStyle>
    <tableStyle name="テーブル スタイル 2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</xdr:row>
      <xdr:rowOff>38100</xdr:rowOff>
    </xdr:from>
    <xdr:to>
      <xdr:col>1</xdr:col>
      <xdr:colOff>571500</xdr:colOff>
      <xdr:row>7</xdr:row>
      <xdr:rowOff>200025</xdr:rowOff>
    </xdr:to>
    <xdr:sp macro="" textlink="">
      <xdr:nvSpPr>
        <xdr:cNvPr id="3" name="下矢印 2"/>
        <xdr:cNvSpPr/>
      </xdr:nvSpPr>
      <xdr:spPr>
        <a:xfrm>
          <a:off x="962025" y="1685925"/>
          <a:ext cx="29527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276225</xdr:colOff>
      <xdr:row>10</xdr:row>
      <xdr:rowOff>38100</xdr:rowOff>
    </xdr:from>
    <xdr:to>
      <xdr:col>1</xdr:col>
      <xdr:colOff>571500</xdr:colOff>
      <xdr:row>11</xdr:row>
      <xdr:rowOff>200025</xdr:rowOff>
    </xdr:to>
    <xdr:sp macro="" textlink="">
      <xdr:nvSpPr>
        <xdr:cNvPr id="4" name="下矢印 3"/>
        <xdr:cNvSpPr/>
      </xdr:nvSpPr>
      <xdr:spPr>
        <a:xfrm>
          <a:off x="962025" y="2705100"/>
          <a:ext cx="29527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</xdr:row>
      <xdr:rowOff>13607</xdr:rowOff>
    </xdr:from>
    <xdr:to>
      <xdr:col>2</xdr:col>
      <xdr:colOff>28575</xdr:colOff>
      <xdr:row>3</xdr:row>
      <xdr:rowOff>19050</xdr:rowOff>
    </xdr:to>
    <xdr:sp macro="" textlink="">
      <xdr:nvSpPr>
        <xdr:cNvPr id="2" name="正方形/長方形 1"/>
        <xdr:cNvSpPr/>
      </xdr:nvSpPr>
      <xdr:spPr>
        <a:xfrm>
          <a:off x="666750" y="707571"/>
          <a:ext cx="1239611" cy="31840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9524</xdr:colOff>
      <xdr:row>1</xdr:row>
      <xdr:rowOff>352425</xdr:rowOff>
    </xdr:from>
    <xdr:to>
      <xdr:col>5</xdr:col>
      <xdr:colOff>27216</xdr:colOff>
      <xdr:row>3</xdr:row>
      <xdr:rowOff>28575</xdr:rowOff>
    </xdr:to>
    <xdr:sp macro="" textlink="">
      <xdr:nvSpPr>
        <xdr:cNvPr id="3" name="正方形/長方形 2"/>
        <xdr:cNvSpPr/>
      </xdr:nvSpPr>
      <xdr:spPr>
        <a:xfrm>
          <a:off x="6187167" y="665389"/>
          <a:ext cx="2739120" cy="3701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22412</xdr:colOff>
      <xdr:row>9</xdr:row>
      <xdr:rowOff>304800</xdr:rowOff>
    </xdr:from>
    <xdr:to>
      <xdr:col>5</xdr:col>
      <xdr:colOff>9525</xdr:colOff>
      <xdr:row>25</xdr:row>
      <xdr:rowOff>19050</xdr:rowOff>
    </xdr:to>
    <xdr:sp macro="" textlink="">
      <xdr:nvSpPr>
        <xdr:cNvPr id="4" name="正方形/長方形 3"/>
        <xdr:cNvSpPr/>
      </xdr:nvSpPr>
      <xdr:spPr>
        <a:xfrm>
          <a:off x="1893794" y="2994212"/>
          <a:ext cx="6979584" cy="457760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1012032</xdr:colOff>
      <xdr:row>1</xdr:row>
      <xdr:rowOff>17860</xdr:rowOff>
    </xdr:from>
    <xdr:to>
      <xdr:col>3</xdr:col>
      <xdr:colOff>648891</xdr:colOff>
      <xdr:row>2</xdr:row>
      <xdr:rowOff>95250</xdr:rowOff>
    </xdr:to>
    <xdr:grpSp>
      <xdr:nvGrpSpPr>
        <xdr:cNvPr id="9" name="グループ化 8"/>
        <xdr:cNvGrpSpPr/>
      </xdr:nvGrpSpPr>
      <xdr:grpSpPr>
        <a:xfrm>
          <a:off x="1702595" y="327423"/>
          <a:ext cx="2399109" cy="458390"/>
          <a:chOff x="1699489" y="332599"/>
          <a:chExt cx="2403250" cy="458390"/>
        </a:xfrm>
      </xdr:grpSpPr>
      <xdr:sp macro="" textlink="">
        <xdr:nvSpPr>
          <xdr:cNvPr id="5" name="角丸四角形 4"/>
          <xdr:cNvSpPr/>
        </xdr:nvSpPr>
        <xdr:spPr>
          <a:xfrm>
            <a:off x="1988157" y="332599"/>
            <a:ext cx="2114582" cy="339327"/>
          </a:xfrm>
          <a:prstGeom prst="round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</a:rPr>
              <a:t>中学校名を記入してください</a:t>
            </a:r>
          </a:p>
        </xdr:txBody>
      </xdr:sp>
      <xdr:cxnSp macro="">
        <xdr:nvCxnSpPr>
          <xdr:cNvPr id="7" name="直線矢印コネクタ 6"/>
          <xdr:cNvCxnSpPr>
            <a:stCxn id="5" idx="1"/>
          </xdr:cNvCxnSpPr>
        </xdr:nvCxnSpPr>
        <xdr:spPr>
          <a:xfrm flipH="1">
            <a:off x="1699489" y="502263"/>
            <a:ext cx="288668" cy="288726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2012674</xdr:colOff>
      <xdr:row>0</xdr:row>
      <xdr:rowOff>244803</xdr:rowOff>
    </xdr:from>
    <xdr:to>
      <xdr:col>8</xdr:col>
      <xdr:colOff>157368</xdr:colOff>
      <xdr:row>2</xdr:row>
      <xdr:rowOff>66261</xdr:rowOff>
    </xdr:to>
    <xdr:grpSp>
      <xdr:nvGrpSpPr>
        <xdr:cNvPr id="10" name="グループ化 9"/>
        <xdr:cNvGrpSpPr/>
      </xdr:nvGrpSpPr>
      <xdr:grpSpPr>
        <a:xfrm>
          <a:off x="8180112" y="244803"/>
          <a:ext cx="2931006" cy="512021"/>
          <a:chOff x="1851991" y="440273"/>
          <a:chExt cx="2923760" cy="517197"/>
        </a:xfrm>
      </xdr:grpSpPr>
      <xdr:sp macro="" textlink="">
        <xdr:nvSpPr>
          <xdr:cNvPr id="11" name="角丸四角形 10"/>
          <xdr:cNvSpPr/>
        </xdr:nvSpPr>
        <xdr:spPr>
          <a:xfrm>
            <a:off x="2269764" y="440273"/>
            <a:ext cx="2505987" cy="351544"/>
          </a:xfrm>
          <a:prstGeom prst="round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</a:rPr>
              <a:t>ご担当者の氏名を記入してください</a:t>
            </a:r>
          </a:p>
        </xdr:txBody>
      </xdr:sp>
      <xdr:cxnSp macro="">
        <xdr:nvCxnSpPr>
          <xdr:cNvPr id="12" name="直線矢印コネクタ 11"/>
          <xdr:cNvCxnSpPr>
            <a:stCxn id="11" idx="1"/>
          </xdr:cNvCxnSpPr>
        </xdr:nvCxnSpPr>
        <xdr:spPr>
          <a:xfrm flipH="1">
            <a:off x="1851991" y="616045"/>
            <a:ext cx="417773" cy="34142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871904</xdr:colOff>
      <xdr:row>11</xdr:row>
      <xdr:rowOff>271095</xdr:rowOff>
    </xdr:from>
    <xdr:to>
      <xdr:col>3</xdr:col>
      <xdr:colOff>2057400</xdr:colOff>
      <xdr:row>14</xdr:row>
      <xdr:rowOff>94419</xdr:rowOff>
    </xdr:to>
    <xdr:grpSp>
      <xdr:nvGrpSpPr>
        <xdr:cNvPr id="27" name="グループ化 26"/>
        <xdr:cNvGrpSpPr/>
      </xdr:nvGrpSpPr>
      <xdr:grpSpPr>
        <a:xfrm>
          <a:off x="2753092" y="3557220"/>
          <a:ext cx="2757121" cy="752012"/>
          <a:chOff x="1991706" y="81110"/>
          <a:chExt cx="2759198" cy="743837"/>
        </a:xfrm>
      </xdr:grpSpPr>
      <xdr:sp macro="" textlink="">
        <xdr:nvSpPr>
          <xdr:cNvPr id="28" name="角丸四角形 27"/>
          <xdr:cNvSpPr/>
        </xdr:nvSpPr>
        <xdr:spPr>
          <a:xfrm>
            <a:off x="2244917" y="473403"/>
            <a:ext cx="2505987" cy="351544"/>
          </a:xfrm>
          <a:prstGeom prst="round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</a:rPr>
              <a:t>参加生徒の氏名を記入してください</a:t>
            </a:r>
          </a:p>
        </xdr:txBody>
      </xdr:sp>
      <xdr:cxnSp macro="">
        <xdr:nvCxnSpPr>
          <xdr:cNvPr id="29" name="直線矢印コネクタ 28"/>
          <xdr:cNvCxnSpPr>
            <a:stCxn id="28" idx="1"/>
          </xdr:cNvCxnSpPr>
        </xdr:nvCxnSpPr>
        <xdr:spPr>
          <a:xfrm flipH="1" flipV="1">
            <a:off x="1991706" y="81110"/>
            <a:ext cx="253211" cy="56806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1824403</xdr:colOff>
      <xdr:row>11</xdr:row>
      <xdr:rowOff>153864</xdr:rowOff>
    </xdr:from>
    <xdr:to>
      <xdr:col>6</xdr:col>
      <xdr:colOff>16564</xdr:colOff>
      <xdr:row>15</xdr:row>
      <xdr:rowOff>91106</xdr:rowOff>
    </xdr:to>
    <xdr:grpSp>
      <xdr:nvGrpSpPr>
        <xdr:cNvPr id="49" name="グループ化 48"/>
        <xdr:cNvGrpSpPr/>
      </xdr:nvGrpSpPr>
      <xdr:grpSpPr>
        <a:xfrm>
          <a:off x="5277216" y="3439989"/>
          <a:ext cx="4311973" cy="1175492"/>
          <a:chOff x="5278468" y="3482793"/>
          <a:chExt cx="4312793" cy="1163749"/>
        </a:xfrm>
      </xdr:grpSpPr>
      <xdr:grpSp>
        <xdr:nvGrpSpPr>
          <xdr:cNvPr id="31" name="グループ化 30"/>
          <xdr:cNvGrpSpPr/>
        </xdr:nvGrpSpPr>
        <xdr:grpSpPr>
          <a:xfrm>
            <a:off x="5278468" y="3482793"/>
            <a:ext cx="4312793" cy="1163749"/>
            <a:chOff x="1731855" y="10725"/>
            <a:chExt cx="4312793" cy="1163749"/>
          </a:xfrm>
        </xdr:grpSpPr>
        <xdr:sp macro="" textlink="">
          <xdr:nvSpPr>
            <xdr:cNvPr id="32" name="角丸四角形 31"/>
            <xdr:cNvSpPr/>
          </xdr:nvSpPr>
          <xdr:spPr>
            <a:xfrm>
              <a:off x="2236633" y="514815"/>
              <a:ext cx="3808015" cy="659659"/>
            </a:xfrm>
            <a:prstGeom prst="roundRect">
              <a:avLst/>
            </a:prstGeom>
            <a:solidFill>
              <a:srgbClr val="FFFF00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 b="1">
                  <a:solidFill>
                    <a:schemeClr val="tx1"/>
                  </a:solidFill>
                </a:rPr>
                <a:t>保護者同伴の有無をプルダウン　</a:t>
              </a:r>
              <a:r>
                <a:rPr kumimoji="1" lang="ja-JP" altLang="en-US" sz="1100" b="1" baseline="0">
                  <a:solidFill>
                    <a:schemeClr val="tx1"/>
                  </a:solidFill>
                </a:rPr>
                <a:t> から選択</a:t>
              </a:r>
              <a:r>
                <a:rPr kumimoji="1" lang="ja-JP" altLang="en-US" sz="1100" b="1">
                  <a:solidFill>
                    <a:schemeClr val="tx1"/>
                  </a:solidFill>
                </a:rPr>
                <a:t>してください</a:t>
              </a:r>
              <a:endParaRPr kumimoji="1" lang="en-US" altLang="ja-JP" sz="1100" b="1">
                <a:solidFill>
                  <a:schemeClr val="tx1"/>
                </a:solidFill>
              </a:endParaRPr>
            </a:p>
            <a:p>
              <a:pPr algn="l"/>
              <a:r>
                <a:rPr kumimoji="1" lang="ja-JP" altLang="en-US" sz="1100" b="1">
                  <a:solidFill>
                    <a:schemeClr val="tx1"/>
                  </a:solidFill>
                </a:rPr>
                <a:t>同伴する場合は「〇」、しない場合は「✕」</a:t>
              </a:r>
            </a:p>
          </xdr:txBody>
        </xdr:sp>
        <xdr:cxnSp macro="">
          <xdr:nvCxnSpPr>
            <xdr:cNvPr id="33" name="直線矢印コネクタ 32"/>
            <xdr:cNvCxnSpPr>
              <a:stCxn id="32" idx="1"/>
            </xdr:cNvCxnSpPr>
          </xdr:nvCxnSpPr>
          <xdr:spPr>
            <a:xfrm flipH="1" flipV="1">
              <a:off x="1731855" y="10725"/>
              <a:ext cx="504778" cy="833919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48" name="図 47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953" r="9920" b="14253"/>
          <a:stretch/>
        </xdr:blipFill>
        <xdr:spPr>
          <a:xfrm>
            <a:off x="7868478" y="4041914"/>
            <a:ext cx="150804" cy="228336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2571752</xdr:colOff>
      <xdr:row>6</xdr:row>
      <xdr:rowOff>101481</xdr:rowOff>
    </xdr:from>
    <xdr:to>
      <xdr:col>12</xdr:col>
      <xdr:colOff>582707</xdr:colOff>
      <xdr:row>13</xdr:row>
      <xdr:rowOff>11206</xdr:rowOff>
    </xdr:to>
    <xdr:grpSp>
      <xdr:nvGrpSpPr>
        <xdr:cNvPr id="72" name="グループ化 71"/>
        <xdr:cNvGrpSpPr/>
      </xdr:nvGrpSpPr>
      <xdr:grpSpPr>
        <a:xfrm>
          <a:off x="8739190" y="1839794"/>
          <a:ext cx="5559517" cy="2076662"/>
          <a:chOff x="8748348" y="1867268"/>
          <a:chExt cx="5551082" cy="2378959"/>
        </a:xfrm>
      </xdr:grpSpPr>
      <xdr:grpSp>
        <xdr:nvGrpSpPr>
          <xdr:cNvPr id="51" name="グループ化 50"/>
          <xdr:cNvGrpSpPr/>
        </xdr:nvGrpSpPr>
        <xdr:grpSpPr>
          <a:xfrm>
            <a:off x="8748348" y="1867268"/>
            <a:ext cx="5551082" cy="2378959"/>
            <a:chOff x="1369183" y="163743"/>
            <a:chExt cx="5427438" cy="1838527"/>
          </a:xfrm>
        </xdr:grpSpPr>
        <xdr:sp macro="" textlink="">
          <xdr:nvSpPr>
            <xdr:cNvPr id="53" name="角丸四角形 52"/>
            <xdr:cNvSpPr/>
          </xdr:nvSpPr>
          <xdr:spPr>
            <a:xfrm>
              <a:off x="2250961" y="163743"/>
              <a:ext cx="4545660" cy="1838527"/>
            </a:xfrm>
            <a:prstGeom prst="roundRect">
              <a:avLst/>
            </a:prstGeom>
            <a:solidFill>
              <a:srgbClr val="FFFF00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 b="1">
                  <a:solidFill>
                    <a:schemeClr val="tx1"/>
                  </a:solidFill>
                </a:rPr>
                <a:t>参加時間帯をプルダウン　 から選択してください</a:t>
              </a:r>
              <a:endParaRPr kumimoji="1" lang="en-US" altLang="ja-JP" sz="1100" b="1">
                <a:solidFill>
                  <a:schemeClr val="tx1"/>
                </a:solidFill>
              </a:endParaRPr>
            </a:p>
            <a:p>
              <a:pPr algn="l"/>
              <a:endParaRPr kumimoji="1" lang="en-US" altLang="ja-JP" sz="1100" b="1">
                <a:solidFill>
                  <a:schemeClr val="tx1"/>
                </a:solidFill>
              </a:endParaRPr>
            </a:p>
            <a:p>
              <a:pPr algn="l"/>
              <a:r>
                <a:rPr kumimoji="1" lang="en-US" altLang="ja-JP" sz="1100" b="1">
                  <a:solidFill>
                    <a:schemeClr val="tx1"/>
                  </a:solidFill>
                </a:rPr>
                <a:t>※</a:t>
              </a:r>
              <a:r>
                <a:rPr kumimoji="1" lang="ja-JP" altLang="en-US" sz="1100" b="1">
                  <a:solidFill>
                    <a:schemeClr val="tx1"/>
                  </a:solidFill>
                </a:rPr>
                <a:t>原則、大牟田市・熊本県の中学校は「午前の部」へ</a:t>
              </a:r>
              <a:endParaRPr kumimoji="1" lang="en-US" altLang="ja-JP" sz="1100" b="1">
                <a:solidFill>
                  <a:schemeClr val="tx1"/>
                </a:solidFill>
              </a:endParaRPr>
            </a:p>
            <a:p>
              <a:pPr algn="l"/>
              <a:r>
                <a:rPr kumimoji="1" lang="ja-JP" altLang="en-US" sz="1100" b="1">
                  <a:solidFill>
                    <a:schemeClr val="tx1"/>
                  </a:solidFill>
                </a:rPr>
                <a:t>　それ以外の中学校は「午後の部」への参加にご協力お願いします</a:t>
              </a:r>
              <a:endParaRPr kumimoji="1" lang="en-US" altLang="ja-JP" sz="1100" b="1">
                <a:solidFill>
                  <a:schemeClr val="tx1"/>
                </a:solidFill>
              </a:endParaRPr>
            </a:p>
            <a:p>
              <a:pPr algn="l"/>
              <a:endParaRPr kumimoji="1" lang="en-US" altLang="ja-JP" sz="1100" b="1">
                <a:solidFill>
                  <a:schemeClr val="tx1"/>
                </a:solidFill>
              </a:endParaRPr>
            </a:p>
            <a:p>
              <a:pPr algn="l"/>
              <a:r>
                <a:rPr kumimoji="1" lang="ja-JP" altLang="en-US" sz="1100" b="1">
                  <a:solidFill>
                    <a:schemeClr val="tx1"/>
                  </a:solidFill>
                </a:rPr>
                <a:t>　不都合等ありましたら下記の担当者へご連絡ください</a:t>
              </a:r>
              <a:endParaRPr kumimoji="1" lang="en-US" altLang="ja-JP" sz="1100" b="1">
                <a:solidFill>
                  <a:schemeClr val="tx1"/>
                </a:solidFill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1">
                  <a:solidFill>
                    <a:schemeClr val="tx1"/>
                  </a:solidFill>
                </a:rPr>
                <a:t>　</a:t>
              </a:r>
              <a:r>
                <a:rPr kumimoji="1" lang="en-US" altLang="ja-JP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【</a:t>
              </a:r>
              <a:r>
                <a:rPr kumimoji="1" lang="ja-JP" altLang="ja-JP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担当</a:t>
              </a:r>
              <a:r>
                <a:rPr kumimoji="1" lang="ja-JP" altLang="en-US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者</a:t>
              </a:r>
              <a:r>
                <a:rPr kumimoji="1" lang="en-US" altLang="ja-JP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】</a:t>
              </a:r>
              <a:r>
                <a:rPr kumimoji="1" lang="ja-JP" altLang="en-US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　</a:t>
              </a:r>
              <a:r>
                <a:rPr kumimoji="1" lang="ja-JP" altLang="ja-JP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：高橋 親弘</a:t>
              </a:r>
              <a:r>
                <a:rPr kumimoji="1" lang="ja-JP" altLang="en-US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、梶原拓也</a:t>
              </a:r>
              <a:endParaRPr kumimoji="1" lang="en-US" altLang="ja-JP" sz="1100" b="1">
                <a:solidFill>
                  <a:schemeClr val="tx1"/>
                </a:solidFill>
              </a:endParaRPr>
            </a:p>
            <a:p>
              <a:pPr algn="l"/>
              <a:r>
                <a:rPr kumimoji="1" lang="ja-JP" altLang="en-US" sz="1100" b="1">
                  <a:solidFill>
                    <a:schemeClr val="tx1"/>
                  </a:solidFill>
                </a:rPr>
                <a:t>　</a:t>
              </a:r>
              <a:r>
                <a:rPr kumimoji="1" lang="en-US" altLang="ja-JP" sz="1100" b="1">
                  <a:solidFill>
                    <a:schemeClr val="tx1"/>
                  </a:solidFill>
                </a:rPr>
                <a:t>【</a:t>
              </a:r>
              <a:r>
                <a:rPr kumimoji="1" lang="ja-JP" altLang="en-US" sz="1100" b="1">
                  <a:solidFill>
                    <a:schemeClr val="tx1"/>
                  </a:solidFill>
                </a:rPr>
                <a:t>電話番号</a:t>
              </a:r>
              <a:r>
                <a:rPr kumimoji="1" lang="en-US" altLang="ja-JP" sz="1100" b="1">
                  <a:solidFill>
                    <a:schemeClr val="tx1"/>
                  </a:solidFill>
                </a:rPr>
                <a:t>】</a:t>
              </a:r>
              <a:r>
                <a:rPr kumimoji="1" lang="ja-JP" altLang="en-US" sz="1100" b="1">
                  <a:solidFill>
                    <a:schemeClr val="tx1"/>
                  </a:solidFill>
                </a:rPr>
                <a:t>：０９４４</a:t>
              </a:r>
              <a:r>
                <a:rPr kumimoji="1" lang="en-US" altLang="ja-JP" sz="1100" b="1">
                  <a:solidFill>
                    <a:schemeClr val="tx1"/>
                  </a:solidFill>
                </a:rPr>
                <a:t>-</a:t>
              </a:r>
              <a:r>
                <a:rPr kumimoji="1" lang="ja-JP" altLang="en-US" sz="1100" b="1">
                  <a:solidFill>
                    <a:schemeClr val="tx1"/>
                  </a:solidFill>
                </a:rPr>
                <a:t>５３</a:t>
              </a:r>
              <a:r>
                <a:rPr kumimoji="1" lang="en-US" altLang="ja-JP" sz="1100" b="1">
                  <a:solidFill>
                    <a:schemeClr val="tx1"/>
                  </a:solidFill>
                </a:rPr>
                <a:t>-</a:t>
              </a:r>
              <a:r>
                <a:rPr kumimoji="1" lang="ja-JP" altLang="en-US" sz="1100" b="1">
                  <a:solidFill>
                    <a:schemeClr val="tx1"/>
                  </a:solidFill>
                </a:rPr>
                <a:t>３０３６</a:t>
              </a:r>
              <a:endParaRPr kumimoji="1" lang="en-US" altLang="ja-JP" sz="1100" b="1">
                <a:solidFill>
                  <a:schemeClr val="tx1"/>
                </a:solidFill>
              </a:endParaRPr>
            </a:p>
          </xdr:txBody>
        </xdr:sp>
        <xdr:cxnSp macro="">
          <xdr:nvCxnSpPr>
            <xdr:cNvPr id="54" name="直線矢印コネクタ 53"/>
            <xdr:cNvCxnSpPr>
              <a:stCxn id="53" idx="1"/>
            </xdr:cNvCxnSpPr>
          </xdr:nvCxnSpPr>
          <xdr:spPr>
            <a:xfrm flipH="1">
              <a:off x="1369183" y="1083007"/>
              <a:ext cx="881778" cy="174436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71" name="図 70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953" r="9920" b="14253"/>
          <a:stretch/>
        </xdr:blipFill>
        <xdr:spPr>
          <a:xfrm>
            <a:off x="11397333" y="2033443"/>
            <a:ext cx="150967" cy="229202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1519</xdr:colOff>
      <xdr:row>5</xdr:row>
      <xdr:rowOff>4242</xdr:rowOff>
    </xdr:from>
    <xdr:to>
      <xdr:col>5</xdr:col>
      <xdr:colOff>22411</xdr:colOff>
      <xdr:row>8</xdr:row>
      <xdr:rowOff>0</xdr:rowOff>
    </xdr:to>
    <xdr:sp macro="" textlink="">
      <xdr:nvSpPr>
        <xdr:cNvPr id="76" name="正方形/長方形 75"/>
        <xdr:cNvSpPr/>
      </xdr:nvSpPr>
      <xdr:spPr>
        <a:xfrm>
          <a:off x="3441725" y="1449801"/>
          <a:ext cx="5444539" cy="937052"/>
        </a:xfrm>
        <a:prstGeom prst="rect">
          <a:avLst/>
        </a:prstGeom>
        <a:noFill/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8243</xdr:colOff>
      <xdr:row>9</xdr:row>
      <xdr:rowOff>302319</xdr:rowOff>
    </xdr:from>
    <xdr:to>
      <xdr:col>1</xdr:col>
      <xdr:colOff>1176617</xdr:colOff>
      <xdr:row>25</xdr:row>
      <xdr:rowOff>11206</xdr:rowOff>
    </xdr:to>
    <xdr:sp macro="" textlink="">
      <xdr:nvSpPr>
        <xdr:cNvPr id="77" name="正方形/長方形 76"/>
        <xdr:cNvSpPr/>
      </xdr:nvSpPr>
      <xdr:spPr>
        <a:xfrm>
          <a:off x="691802" y="2991731"/>
          <a:ext cx="1168374" cy="4572240"/>
        </a:xfrm>
        <a:prstGeom prst="rect">
          <a:avLst/>
        </a:prstGeom>
        <a:noFill/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918881</xdr:colOff>
      <xdr:row>7</xdr:row>
      <xdr:rowOff>259930</xdr:rowOff>
    </xdr:from>
    <xdr:to>
      <xdr:col>2</xdr:col>
      <xdr:colOff>1501588</xdr:colOff>
      <xdr:row>10</xdr:row>
      <xdr:rowOff>56029</xdr:rowOff>
    </xdr:to>
    <xdr:grpSp>
      <xdr:nvGrpSpPr>
        <xdr:cNvPr id="78" name="グループ化 77"/>
        <xdr:cNvGrpSpPr/>
      </xdr:nvGrpSpPr>
      <xdr:grpSpPr>
        <a:xfrm>
          <a:off x="1609444" y="2307805"/>
          <a:ext cx="1773332" cy="724787"/>
          <a:chOff x="2189193" y="462000"/>
          <a:chExt cx="1773666" cy="738939"/>
        </a:xfrm>
      </xdr:grpSpPr>
      <xdr:sp macro="" textlink="">
        <xdr:nvSpPr>
          <xdr:cNvPr id="79" name="角丸四角形 78"/>
          <xdr:cNvSpPr/>
        </xdr:nvSpPr>
        <xdr:spPr>
          <a:xfrm>
            <a:off x="2469432" y="462000"/>
            <a:ext cx="1493427" cy="35154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</a:rPr>
              <a:t>自動で反映されます</a:t>
            </a:r>
          </a:p>
        </xdr:txBody>
      </xdr:sp>
      <xdr:cxnSp macro="">
        <xdr:nvCxnSpPr>
          <xdr:cNvPr id="80" name="直線矢印コネクタ 79"/>
          <xdr:cNvCxnSpPr>
            <a:stCxn id="79" idx="1"/>
          </xdr:cNvCxnSpPr>
        </xdr:nvCxnSpPr>
        <xdr:spPr>
          <a:xfrm flipH="1">
            <a:off x="2189193" y="637772"/>
            <a:ext cx="280238" cy="56316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22411</xdr:colOff>
      <xdr:row>3</xdr:row>
      <xdr:rowOff>20124</xdr:rowOff>
    </xdr:from>
    <xdr:to>
      <xdr:col>7</xdr:col>
      <xdr:colOff>466162</xdr:colOff>
      <xdr:row>5</xdr:row>
      <xdr:rowOff>22412</xdr:rowOff>
    </xdr:to>
    <xdr:grpSp>
      <xdr:nvGrpSpPr>
        <xdr:cNvPr id="85" name="グループ化 84"/>
        <xdr:cNvGrpSpPr/>
      </xdr:nvGrpSpPr>
      <xdr:grpSpPr>
        <a:xfrm>
          <a:off x="8904474" y="1020249"/>
          <a:ext cx="1824876" cy="430913"/>
          <a:chOff x="2148782" y="462000"/>
          <a:chExt cx="1814077" cy="447032"/>
        </a:xfrm>
      </xdr:grpSpPr>
      <xdr:sp macro="" textlink="">
        <xdr:nvSpPr>
          <xdr:cNvPr id="86" name="角丸四角形 85"/>
          <xdr:cNvSpPr/>
        </xdr:nvSpPr>
        <xdr:spPr>
          <a:xfrm>
            <a:off x="2469432" y="462000"/>
            <a:ext cx="1493427" cy="35154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</a:rPr>
              <a:t>自動で反映されます</a:t>
            </a:r>
          </a:p>
        </xdr:txBody>
      </xdr:sp>
      <xdr:cxnSp macro="">
        <xdr:nvCxnSpPr>
          <xdr:cNvPr id="87" name="直線矢印コネクタ 86"/>
          <xdr:cNvCxnSpPr>
            <a:stCxn id="86" idx="1"/>
          </xdr:cNvCxnSpPr>
        </xdr:nvCxnSpPr>
        <xdr:spPr>
          <a:xfrm flipH="1">
            <a:off x="2148782" y="637772"/>
            <a:ext cx="320650" cy="27126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4" name="参加者名簿5" displayName="参加者名簿5" ref="B10:E25" totalsRowShown="0" headerRowDxfId="20" dataDxfId="19">
  <autoFilter ref="B10:E25">
    <filterColumn colId="0" hiddenButton="1"/>
    <filterColumn colId="1" hiddenButton="1"/>
    <filterColumn colId="2" hiddenButton="1"/>
    <filterColumn colId="3" hiddenButton="1"/>
  </autoFilter>
  <tableColumns count="4">
    <tableColumn id="5" name="中学校名" dataDxfId="18" totalsRowDxfId="17">
      <calculatedColumnFormula>IF($B$3="","",$B$3)</calculatedColumnFormula>
    </tableColumn>
    <tableColumn id="1" name="参加生徒のお名前" dataDxfId="16" totalsRowDxfId="15"/>
    <tableColumn id="2" name="保護者同伴の有無" dataDxfId="14" totalsRowDxfId="13"/>
    <tableColumn id="3" name="参加時間帯" dataDxfId="12" totalsRowDxfId="11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" name="参加者名簿" displayName="参加者名簿" ref="B10:E25" totalsRowShown="0" headerRowDxfId="9" dataDxfId="8">
  <autoFilter ref="B10:E25">
    <filterColumn colId="0" hiddenButton="1"/>
    <filterColumn colId="1" hiddenButton="1"/>
    <filterColumn colId="2" hiddenButton="1"/>
    <filterColumn colId="3" hiddenButton="1"/>
  </autoFilter>
  <tableColumns count="4">
    <tableColumn id="5" name="中学校名" dataDxfId="7" totalsRowDxfId="6">
      <calculatedColumnFormula>IF($B$3="","",$B$3)</calculatedColumnFormula>
    </tableColumn>
    <tableColumn id="1" name="参加生徒のお名前" dataDxfId="5" totalsRowDxfId="4"/>
    <tableColumn id="2" name="保護者同伴の有無" dataDxfId="3" totalsRowDxfId="2"/>
    <tableColumn id="3" name="参加時間帯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miike-tech.fku.ed.jp" TargetMode="External"/><Relationship Id="rId1" Type="http://schemas.openxmlformats.org/officeDocument/2006/relationships/hyperlink" Target="http://miike-tech.fku.ed.jp/Default2.asp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17"/>
  <sheetViews>
    <sheetView tabSelected="1" zoomScale="90" zoomScaleNormal="90" workbookViewId="0"/>
  </sheetViews>
  <sheetFormatPr defaultRowHeight="18.75" x14ac:dyDescent="0.4"/>
  <cols>
    <col min="2" max="2" width="12.875" customWidth="1"/>
    <col min="8" max="8" width="8.25" customWidth="1"/>
    <col min="9" max="9" width="29.5" customWidth="1"/>
    <col min="10" max="10" width="4.625" customWidth="1"/>
  </cols>
  <sheetData>
    <row r="2" spans="2:12" ht="30" x14ac:dyDescent="0.4">
      <c r="B2" s="33" t="s">
        <v>14</v>
      </c>
      <c r="H2" s="34"/>
    </row>
    <row r="3" spans="2:12" ht="19.5" thickBot="1" x14ac:dyDescent="0.45"/>
    <row r="4" spans="2:12" x14ac:dyDescent="0.4">
      <c r="B4" s="35"/>
      <c r="C4" s="36"/>
      <c r="D4" s="36"/>
      <c r="E4" s="36"/>
      <c r="F4" s="36"/>
      <c r="G4" s="36"/>
      <c r="H4" s="36"/>
      <c r="I4" s="36"/>
      <c r="J4" s="37"/>
      <c r="K4" s="39"/>
      <c r="L4" s="39"/>
    </row>
    <row r="5" spans="2:12" ht="24" x14ac:dyDescent="0.4">
      <c r="B5" s="38" t="s">
        <v>15</v>
      </c>
      <c r="C5" s="39"/>
      <c r="D5" s="39"/>
      <c r="E5" s="39"/>
      <c r="F5" s="39"/>
      <c r="G5" s="39"/>
      <c r="H5" s="39"/>
      <c r="I5" s="39"/>
      <c r="J5" s="40"/>
      <c r="K5" s="39"/>
      <c r="L5" s="39"/>
    </row>
    <row r="6" spans="2:12" x14ac:dyDescent="0.4">
      <c r="B6" s="51" t="s">
        <v>20</v>
      </c>
      <c r="C6" s="52"/>
      <c r="D6" s="42" t="s">
        <v>16</v>
      </c>
      <c r="E6" s="43"/>
      <c r="F6" s="43"/>
      <c r="G6" s="43"/>
      <c r="H6" s="39"/>
      <c r="I6" s="39"/>
      <c r="J6" s="40"/>
      <c r="K6" s="39"/>
      <c r="L6" s="39"/>
    </row>
    <row r="7" spans="2:12" x14ac:dyDescent="0.4">
      <c r="B7" s="41"/>
      <c r="C7" s="39"/>
      <c r="D7" s="39"/>
      <c r="E7" s="39"/>
      <c r="F7" s="39"/>
      <c r="G7" s="39"/>
      <c r="H7" s="39"/>
      <c r="I7" s="39"/>
      <c r="J7" s="40"/>
      <c r="K7" s="39"/>
      <c r="L7" s="39"/>
    </row>
    <row r="8" spans="2:12" x14ac:dyDescent="0.4">
      <c r="B8" s="41"/>
      <c r="C8" s="39"/>
      <c r="D8" s="39"/>
      <c r="E8" s="39"/>
      <c r="F8" s="39"/>
      <c r="G8" s="39"/>
      <c r="H8" s="39"/>
      <c r="I8" s="39"/>
      <c r="J8" s="40"/>
      <c r="K8" s="39"/>
      <c r="L8" s="39"/>
    </row>
    <row r="9" spans="2:12" ht="24" x14ac:dyDescent="0.4">
      <c r="B9" s="44" t="s">
        <v>26</v>
      </c>
      <c r="C9" s="39"/>
      <c r="D9" s="39"/>
      <c r="E9" s="39"/>
      <c r="F9" s="39"/>
      <c r="G9" s="39"/>
      <c r="H9" s="39"/>
      <c r="I9" s="39"/>
      <c r="J9" s="40"/>
      <c r="K9" s="39"/>
      <c r="L9" s="39"/>
    </row>
    <row r="10" spans="2:12" x14ac:dyDescent="0.4">
      <c r="B10" s="50" t="s">
        <v>27</v>
      </c>
      <c r="C10" s="39"/>
      <c r="D10" s="39"/>
      <c r="E10" s="39"/>
      <c r="F10" s="39"/>
      <c r="G10" s="39"/>
      <c r="H10" s="39"/>
      <c r="I10" s="39"/>
      <c r="J10" s="40"/>
      <c r="K10" s="39"/>
      <c r="L10" s="39"/>
    </row>
    <row r="11" spans="2:12" x14ac:dyDescent="0.4">
      <c r="B11" s="41"/>
      <c r="C11" s="39"/>
      <c r="D11" s="39"/>
      <c r="E11" s="39"/>
      <c r="F11" s="39"/>
      <c r="G11" s="39"/>
      <c r="H11" s="39"/>
      <c r="I11" s="39"/>
      <c r="J11" s="40"/>
      <c r="K11" s="39"/>
      <c r="L11" s="39"/>
    </row>
    <row r="12" spans="2:12" x14ac:dyDescent="0.4">
      <c r="B12" s="41"/>
      <c r="C12" s="39"/>
      <c r="D12" s="39"/>
      <c r="E12" s="39"/>
      <c r="F12" s="39"/>
      <c r="G12" s="39"/>
      <c r="H12" s="39"/>
      <c r="I12" s="39"/>
      <c r="J12" s="40"/>
      <c r="K12" s="39"/>
      <c r="L12" s="39"/>
    </row>
    <row r="13" spans="2:12" ht="24" x14ac:dyDescent="0.4">
      <c r="B13" s="45" t="s">
        <v>17</v>
      </c>
      <c r="C13" s="39"/>
      <c r="D13" s="39"/>
      <c r="E13" s="39"/>
      <c r="F13" s="39"/>
      <c r="G13" s="39"/>
      <c r="H13" s="39"/>
      <c r="I13" s="39"/>
      <c r="J13" s="40"/>
      <c r="K13" s="39"/>
      <c r="L13" s="39"/>
    </row>
    <row r="14" spans="2:12" ht="24" customHeight="1" x14ac:dyDescent="0.4">
      <c r="B14" s="44" t="s">
        <v>30</v>
      </c>
      <c r="C14" s="39"/>
      <c r="D14" s="39"/>
      <c r="E14" s="43"/>
      <c r="F14" s="43"/>
      <c r="G14" s="39"/>
      <c r="H14" s="39"/>
      <c r="I14" s="46" t="s">
        <v>31</v>
      </c>
      <c r="J14" s="40"/>
      <c r="K14" s="39"/>
      <c r="L14" s="39"/>
    </row>
    <row r="15" spans="2:12" ht="18.75" customHeight="1" x14ac:dyDescent="0.4">
      <c r="B15" s="51" t="s">
        <v>19</v>
      </c>
      <c r="C15" s="52"/>
      <c r="D15" s="42" t="s">
        <v>18</v>
      </c>
      <c r="E15" s="39"/>
      <c r="F15" s="39"/>
      <c r="G15" s="39"/>
      <c r="H15" s="39"/>
      <c r="I15" s="39"/>
      <c r="J15" s="40"/>
      <c r="K15" s="39"/>
      <c r="L15" s="39"/>
    </row>
    <row r="16" spans="2:12" x14ac:dyDescent="0.4">
      <c r="B16" s="53" t="s">
        <v>28</v>
      </c>
      <c r="C16" s="39"/>
      <c r="D16" s="54" t="s">
        <v>29</v>
      </c>
      <c r="E16" s="39"/>
      <c r="F16" s="39"/>
      <c r="G16" s="39"/>
      <c r="H16" s="39"/>
      <c r="I16" s="39"/>
      <c r="J16" s="40"/>
    </row>
    <row r="17" spans="2:10" ht="19.5" thickBot="1" x14ac:dyDescent="0.45">
      <c r="B17" s="47"/>
      <c r="C17" s="48"/>
      <c r="D17" s="48"/>
      <c r="E17" s="48"/>
      <c r="F17" s="48"/>
      <c r="G17" s="48"/>
      <c r="H17" s="48"/>
      <c r="I17" s="48"/>
      <c r="J17" s="49"/>
    </row>
  </sheetData>
  <sheetProtection sheet="1" objects="1" scenarios="1" selectLockedCells="1"/>
  <phoneticPr fontId="1"/>
  <hyperlinks>
    <hyperlink ref="D6" r:id="rId1"/>
    <hyperlink ref="D15" r:id="rId2"/>
  </hyperlinks>
  <pageMargins left="0.7" right="0.7" top="0.75" bottom="0.75" header="0.3" footer="0.3"/>
  <pageSetup paperSize="9" orientation="landscape" horizontalDpi="4294967294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5"/>
  <sheetViews>
    <sheetView zoomScale="80" zoomScaleNormal="80" workbookViewId="0"/>
  </sheetViews>
  <sheetFormatPr defaultRowHeight="24" x14ac:dyDescent="0.4"/>
  <cols>
    <col min="1" max="1" width="9" style="4"/>
    <col min="2" max="2" width="15.625" style="4" customWidth="1"/>
    <col min="3" max="3" width="20.625" style="4" customWidth="1"/>
    <col min="4" max="5" width="35.625" style="4" customWidth="1"/>
    <col min="6" max="16384" width="9" style="4"/>
  </cols>
  <sheetData>
    <row r="1" spans="1:6" ht="24.95" customHeight="1" x14ac:dyDescent="0.4">
      <c r="A1" s="25"/>
      <c r="B1" s="12" t="s">
        <v>21</v>
      </c>
      <c r="C1" s="3"/>
      <c r="D1" s="3"/>
      <c r="E1" s="3"/>
      <c r="F1" s="26"/>
    </row>
    <row r="2" spans="1:6" ht="30" customHeight="1" x14ac:dyDescent="0.4"/>
    <row r="3" spans="1:6" ht="24.95" customHeight="1" x14ac:dyDescent="0.5">
      <c r="B3" s="31"/>
      <c r="C3" s="5" t="s">
        <v>1</v>
      </c>
      <c r="D3" s="13" t="s">
        <v>11</v>
      </c>
      <c r="E3" s="32"/>
      <c r="F3" s="27"/>
    </row>
    <row r="4" spans="1:6" ht="9.9499999999999993" customHeight="1" x14ac:dyDescent="0.5">
      <c r="B4" s="15"/>
      <c r="C4" s="6"/>
      <c r="D4" s="16"/>
      <c r="F4" s="28"/>
    </row>
    <row r="5" spans="1:6" ht="24.95" customHeight="1" x14ac:dyDescent="0.4">
      <c r="B5" s="7" t="s">
        <v>4</v>
      </c>
      <c r="C5" s="7"/>
      <c r="D5" s="17" t="s">
        <v>5</v>
      </c>
      <c r="E5" s="17" t="s">
        <v>6</v>
      </c>
    </row>
    <row r="6" spans="1:6" ht="24.95" customHeight="1" x14ac:dyDescent="0.4">
      <c r="B6" s="18"/>
      <c r="C6" s="8" t="s">
        <v>23</v>
      </c>
      <c r="D6" s="19">
        <f>COUNTIFS(参加者名簿5[参加生徒のお名前],"&lt;&gt;",参加者名簿5[参加時間帯],$C$6)</f>
        <v>1</v>
      </c>
      <c r="E6" s="20">
        <f>COUNTIFS(参加者名簿5[保護者同伴の有無],"〇",参加者名簿5[参加時間帯],$C$6)</f>
        <v>1</v>
      </c>
    </row>
    <row r="7" spans="1:6" ht="24.95" customHeight="1" x14ac:dyDescent="0.4">
      <c r="B7" s="21"/>
      <c r="C7" s="9" t="s">
        <v>25</v>
      </c>
      <c r="D7" s="22">
        <f>COUNTIFS(参加者名簿5[参加生徒のお名前],"&lt;&gt;",参加者名簿5[参加時間帯],$C$7)</f>
        <v>1</v>
      </c>
      <c r="E7" s="22">
        <f>COUNTIFS(参加者名簿5[保護者同伴の有無],"〇",参加者名簿5[参加時間帯],$C$7)</f>
        <v>0</v>
      </c>
    </row>
    <row r="8" spans="1:6" ht="24.95" customHeight="1" x14ac:dyDescent="0.4">
      <c r="B8" s="23"/>
      <c r="C8" s="10" t="s">
        <v>8</v>
      </c>
      <c r="D8" s="24" t="str">
        <f>SUM($D$6:$D$7)&amp;"人"</f>
        <v>2人</v>
      </c>
      <c r="E8" s="24" t="str">
        <f>SUM($E$6:$E$7)&amp;"人"</f>
        <v>1人</v>
      </c>
    </row>
    <row r="9" spans="1:6" x14ac:dyDescent="0.4">
      <c r="C9" s="25">
        <f>ROWS(参加者名簿5[保護者同伴の有無])+11</f>
        <v>26</v>
      </c>
    </row>
    <row r="10" spans="1:6" ht="24.95" customHeight="1" x14ac:dyDescent="0.4">
      <c r="B10" s="11" t="s">
        <v>7</v>
      </c>
      <c r="C10" s="11" t="s">
        <v>0</v>
      </c>
      <c r="D10" s="11" t="s">
        <v>2</v>
      </c>
      <c r="E10" s="11" t="s">
        <v>3</v>
      </c>
    </row>
    <row r="11" spans="1:6" ht="24.95" customHeight="1" x14ac:dyDescent="0.4">
      <c r="B11" s="14" t="str">
        <f t="shared" ref="B11:B25" si="0">IF($B$3="","",$B$3)</f>
        <v/>
      </c>
      <c r="C11" s="14" t="s">
        <v>12</v>
      </c>
      <c r="D11" s="14" t="s">
        <v>9</v>
      </c>
      <c r="E11" s="14" t="s">
        <v>22</v>
      </c>
    </row>
    <row r="12" spans="1:6" x14ac:dyDescent="0.4">
      <c r="B12" s="14" t="str">
        <f t="shared" si="0"/>
        <v/>
      </c>
      <c r="C12" s="14" t="s">
        <v>13</v>
      </c>
      <c r="D12" s="14" t="s">
        <v>10</v>
      </c>
      <c r="E12" s="14" t="s">
        <v>24</v>
      </c>
    </row>
    <row r="13" spans="1:6" x14ac:dyDescent="0.4">
      <c r="B13" s="14" t="str">
        <f t="shared" si="0"/>
        <v/>
      </c>
      <c r="C13" s="14"/>
      <c r="D13" s="14"/>
      <c r="E13" s="14"/>
    </row>
    <row r="14" spans="1:6" x14ac:dyDescent="0.4">
      <c r="B14" s="14" t="str">
        <f t="shared" si="0"/>
        <v/>
      </c>
      <c r="C14" s="14"/>
      <c r="D14" s="14"/>
      <c r="E14" s="14"/>
    </row>
    <row r="15" spans="1:6" x14ac:dyDescent="0.4">
      <c r="B15" s="14" t="str">
        <f t="shared" si="0"/>
        <v/>
      </c>
      <c r="C15" s="14"/>
      <c r="D15" s="14"/>
      <c r="E15" s="14"/>
    </row>
    <row r="16" spans="1:6" x14ac:dyDescent="0.4">
      <c r="B16" s="14" t="str">
        <f t="shared" si="0"/>
        <v/>
      </c>
      <c r="C16" s="14"/>
      <c r="D16" s="14"/>
      <c r="E16" s="14"/>
    </row>
    <row r="17" spans="2:5" x14ac:dyDescent="0.4">
      <c r="B17" s="14" t="str">
        <f t="shared" si="0"/>
        <v/>
      </c>
      <c r="C17" s="14"/>
      <c r="D17" s="14"/>
      <c r="E17" s="14"/>
    </row>
    <row r="18" spans="2:5" x14ac:dyDescent="0.4">
      <c r="B18" s="14" t="str">
        <f t="shared" si="0"/>
        <v/>
      </c>
      <c r="C18" s="14"/>
      <c r="D18" s="14"/>
      <c r="E18" s="14"/>
    </row>
    <row r="19" spans="2:5" x14ac:dyDescent="0.4">
      <c r="B19" s="14" t="str">
        <f t="shared" si="0"/>
        <v/>
      </c>
      <c r="C19" s="14"/>
      <c r="D19" s="14"/>
      <c r="E19" s="14"/>
    </row>
    <row r="20" spans="2:5" x14ac:dyDescent="0.4">
      <c r="B20" s="14" t="str">
        <f t="shared" si="0"/>
        <v/>
      </c>
      <c r="C20" s="14"/>
      <c r="D20" s="14"/>
      <c r="E20" s="14"/>
    </row>
    <row r="21" spans="2:5" x14ac:dyDescent="0.4">
      <c r="B21" s="14" t="str">
        <f t="shared" si="0"/>
        <v/>
      </c>
      <c r="C21" s="14"/>
      <c r="D21" s="14"/>
      <c r="E21" s="14"/>
    </row>
    <row r="22" spans="2:5" x14ac:dyDescent="0.4">
      <c r="B22" s="14" t="str">
        <f t="shared" si="0"/>
        <v/>
      </c>
      <c r="C22" s="14"/>
      <c r="D22" s="14"/>
      <c r="E22" s="14"/>
    </row>
    <row r="23" spans="2:5" x14ac:dyDescent="0.4">
      <c r="B23" s="14" t="str">
        <f t="shared" si="0"/>
        <v/>
      </c>
      <c r="C23" s="14"/>
      <c r="D23" s="14"/>
      <c r="E23" s="14"/>
    </row>
    <row r="24" spans="2:5" x14ac:dyDescent="0.4">
      <c r="B24" s="14" t="str">
        <f t="shared" si="0"/>
        <v/>
      </c>
      <c r="C24" s="14"/>
      <c r="D24" s="14"/>
      <c r="E24" s="14"/>
    </row>
    <row r="25" spans="2:5" x14ac:dyDescent="0.4">
      <c r="B25" s="14" t="str">
        <f t="shared" si="0"/>
        <v/>
      </c>
      <c r="C25" s="14"/>
      <c r="D25" s="14"/>
      <c r="E25" s="14"/>
    </row>
  </sheetData>
  <sheetProtection sheet="1" objects="1" scenarios="1" selectLockedCells="1"/>
  <phoneticPr fontId="1"/>
  <conditionalFormatting sqref="B3 E3 B11:E25">
    <cfRule type="cellIs" dxfId="21" priority="1" operator="equal">
      <formula>""</formula>
    </cfRule>
  </conditionalFormatting>
  <dataValidations count="2">
    <dataValidation type="list" allowBlank="1" showInputMessage="1" showErrorMessage="1" sqref="D11:D25">
      <formula1>"〇,✕,"</formula1>
    </dataValidation>
    <dataValidation type="list" allowBlank="1" showInputMessage="1" showErrorMessage="1" sqref="E11:E25">
      <formula1>"午前の部（  9：00～12：00）,午後の部（12：45～15：45）,"</formula1>
    </dataValidation>
  </dataValidations>
  <pageMargins left="0.7" right="0.7" top="0.75" bottom="0.75" header="0.3" footer="0.3"/>
  <pageSetup paperSize="9" scale="62" fitToWidth="0" orientation="landscape" horizontalDpi="4294967294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zoomScale="90" zoomScaleNormal="90" workbookViewId="0">
      <selection activeCell="B3" sqref="B3"/>
    </sheetView>
  </sheetViews>
  <sheetFormatPr defaultRowHeight="24" x14ac:dyDescent="0.4"/>
  <cols>
    <col min="1" max="1" width="9" style="4"/>
    <col min="2" max="2" width="15.625" style="4" customWidth="1"/>
    <col min="3" max="3" width="20.625" style="4" customWidth="1"/>
    <col min="4" max="5" width="35.625" style="4" customWidth="1"/>
    <col min="6" max="16384" width="9" style="4"/>
  </cols>
  <sheetData>
    <row r="1" spans="1:7" ht="24.95" customHeight="1" x14ac:dyDescent="0.4">
      <c r="A1" s="25"/>
      <c r="B1" s="12" t="s">
        <v>21</v>
      </c>
      <c r="C1" s="3"/>
      <c r="D1" s="3"/>
      <c r="E1" s="3"/>
      <c r="F1" s="26"/>
    </row>
    <row r="2" spans="1:7" ht="30" customHeight="1" x14ac:dyDescent="0.4"/>
    <row r="3" spans="1:7" ht="24.95" customHeight="1" x14ac:dyDescent="0.5">
      <c r="B3" s="29"/>
      <c r="C3" s="5" t="s">
        <v>1</v>
      </c>
      <c r="D3" s="13" t="s">
        <v>11</v>
      </c>
      <c r="E3" s="30"/>
      <c r="F3" s="27"/>
    </row>
    <row r="4" spans="1:7" ht="9.9499999999999993" customHeight="1" x14ac:dyDescent="0.5">
      <c r="B4" s="15"/>
      <c r="C4" s="6"/>
      <c r="D4" s="16"/>
      <c r="F4" s="28"/>
    </row>
    <row r="5" spans="1:7" ht="24.95" customHeight="1" x14ac:dyDescent="0.4">
      <c r="B5" s="7" t="s">
        <v>4</v>
      </c>
      <c r="C5" s="7"/>
      <c r="D5" s="17" t="s">
        <v>5</v>
      </c>
      <c r="E5" s="17" t="s">
        <v>6</v>
      </c>
    </row>
    <row r="6" spans="1:7" ht="24.95" customHeight="1" x14ac:dyDescent="0.4">
      <c r="B6" s="18"/>
      <c r="C6" s="8" t="s">
        <v>23</v>
      </c>
      <c r="D6" s="19">
        <f>COUNTIFS(参加者名簿[参加生徒のお名前],"&lt;&gt;",参加者名簿[参加時間帯],$C$6)</f>
        <v>0</v>
      </c>
      <c r="E6" s="20">
        <f>COUNTIFS(参加者名簿[保護者同伴の有無],"〇",参加者名簿[参加時間帯],$C$6)</f>
        <v>0</v>
      </c>
    </row>
    <row r="7" spans="1:7" ht="24.95" customHeight="1" x14ac:dyDescent="0.4">
      <c r="B7" s="21"/>
      <c r="C7" s="9" t="s">
        <v>25</v>
      </c>
      <c r="D7" s="22">
        <f>COUNTIFS(参加者名簿[参加生徒のお名前],"&lt;&gt;",参加者名簿[参加時間帯],$C$7)</f>
        <v>0</v>
      </c>
      <c r="E7" s="22">
        <f>COUNTIFS(参加者名簿[保護者同伴の有無],"〇",参加者名簿[参加時間帯],$C$7)</f>
        <v>0</v>
      </c>
    </row>
    <row r="8" spans="1:7" ht="24.95" customHeight="1" x14ac:dyDescent="0.4">
      <c r="B8" s="23"/>
      <c r="C8" s="10" t="s">
        <v>8</v>
      </c>
      <c r="D8" s="24" t="str">
        <f>SUM($D$6:$D$7)&amp;"人"</f>
        <v>0人</v>
      </c>
      <c r="E8" s="24" t="str">
        <f>SUM($E$6:$E$7)&amp;"人"</f>
        <v>0人</v>
      </c>
    </row>
    <row r="9" spans="1:7" x14ac:dyDescent="0.4">
      <c r="C9" s="25">
        <f>ROWS(参加者名簿[保護者同伴の有無])+11</f>
        <v>26</v>
      </c>
    </row>
    <row r="10" spans="1:7" ht="24.95" customHeight="1" x14ac:dyDescent="0.4">
      <c r="B10" s="11" t="s">
        <v>7</v>
      </c>
      <c r="C10" s="11" t="s">
        <v>0</v>
      </c>
      <c r="D10" s="11" t="s">
        <v>2</v>
      </c>
      <c r="E10" s="11" t="s">
        <v>3</v>
      </c>
    </row>
    <row r="11" spans="1:7" ht="24.95" customHeight="1" x14ac:dyDescent="0.4">
      <c r="B11" s="14" t="str">
        <f t="shared" ref="B11:B25" si="0">IF($B$3="","",$B$3)</f>
        <v/>
      </c>
      <c r="C11" s="1"/>
      <c r="D11" s="1"/>
      <c r="E11" s="1"/>
    </row>
    <row r="12" spans="1:7" x14ac:dyDescent="0.4">
      <c r="B12" s="14" t="str">
        <f t="shared" si="0"/>
        <v/>
      </c>
      <c r="C12" s="1"/>
      <c r="D12" s="1"/>
      <c r="E12" s="1"/>
    </row>
    <row r="13" spans="1:7" x14ac:dyDescent="0.4">
      <c r="B13" s="14" t="str">
        <f t="shared" si="0"/>
        <v/>
      </c>
      <c r="C13" s="1"/>
      <c r="D13" s="1"/>
      <c r="E13" s="1"/>
      <c r="G13" s="2"/>
    </row>
    <row r="14" spans="1:7" x14ac:dyDescent="0.4">
      <c r="B14" s="14" t="str">
        <f t="shared" si="0"/>
        <v/>
      </c>
      <c r="C14" s="1"/>
      <c r="D14" s="1"/>
      <c r="E14" s="1"/>
    </row>
    <row r="15" spans="1:7" x14ac:dyDescent="0.4">
      <c r="B15" s="14" t="str">
        <f t="shared" si="0"/>
        <v/>
      </c>
      <c r="C15" s="1"/>
      <c r="D15" s="1"/>
      <c r="E15" s="1"/>
    </row>
    <row r="16" spans="1:7" x14ac:dyDescent="0.4">
      <c r="B16" s="14" t="str">
        <f t="shared" si="0"/>
        <v/>
      </c>
      <c r="C16" s="1"/>
      <c r="D16" s="1"/>
      <c r="E16" s="1"/>
    </row>
    <row r="17" spans="2:5" x14ac:dyDescent="0.4">
      <c r="B17" s="14" t="str">
        <f t="shared" si="0"/>
        <v/>
      </c>
      <c r="C17" s="1"/>
      <c r="D17" s="1"/>
      <c r="E17" s="1"/>
    </row>
    <row r="18" spans="2:5" x14ac:dyDescent="0.4">
      <c r="B18" s="14" t="str">
        <f t="shared" si="0"/>
        <v/>
      </c>
      <c r="C18" s="1"/>
      <c r="D18" s="1"/>
      <c r="E18" s="1"/>
    </row>
    <row r="19" spans="2:5" x14ac:dyDescent="0.4">
      <c r="B19" s="14" t="str">
        <f t="shared" si="0"/>
        <v/>
      </c>
      <c r="C19" s="1"/>
      <c r="D19" s="1"/>
      <c r="E19" s="1"/>
    </row>
    <row r="20" spans="2:5" x14ac:dyDescent="0.4">
      <c r="B20" s="14" t="str">
        <f t="shared" si="0"/>
        <v/>
      </c>
      <c r="C20" s="1"/>
      <c r="D20" s="1"/>
      <c r="E20" s="1"/>
    </row>
    <row r="21" spans="2:5" x14ac:dyDescent="0.4">
      <c r="B21" s="14" t="str">
        <f t="shared" si="0"/>
        <v/>
      </c>
      <c r="C21" s="1"/>
      <c r="D21" s="1"/>
      <c r="E21" s="1"/>
    </row>
    <row r="22" spans="2:5" x14ac:dyDescent="0.4">
      <c r="B22" s="14" t="str">
        <f t="shared" si="0"/>
        <v/>
      </c>
      <c r="C22" s="1"/>
      <c r="D22" s="1"/>
      <c r="E22" s="1"/>
    </row>
    <row r="23" spans="2:5" x14ac:dyDescent="0.4">
      <c r="B23" s="14" t="str">
        <f t="shared" si="0"/>
        <v/>
      </c>
      <c r="C23" s="1"/>
      <c r="D23" s="1"/>
      <c r="E23" s="1"/>
    </row>
    <row r="24" spans="2:5" x14ac:dyDescent="0.4">
      <c r="B24" s="14" t="str">
        <f t="shared" si="0"/>
        <v/>
      </c>
      <c r="C24" s="1"/>
      <c r="D24" s="1"/>
      <c r="E24" s="1"/>
    </row>
    <row r="25" spans="2:5" x14ac:dyDescent="0.4">
      <c r="B25" s="14" t="str">
        <f t="shared" si="0"/>
        <v/>
      </c>
      <c r="C25" s="1"/>
      <c r="D25" s="1"/>
      <c r="E25" s="1"/>
    </row>
  </sheetData>
  <sheetProtection sheet="1" objects="1" scenarios="1" selectLockedCells="1"/>
  <phoneticPr fontId="1"/>
  <conditionalFormatting sqref="B3 E3 B11:E25">
    <cfRule type="cellIs" dxfId="10" priority="5" operator="equal">
      <formula>""</formula>
    </cfRule>
  </conditionalFormatting>
  <dataValidations count="2">
    <dataValidation type="list" allowBlank="1" showInputMessage="1" showErrorMessage="1" sqref="E11:E25">
      <formula1>"午前の部（  9：00～12：00）,午後の部（12：45～15：45）,"</formula1>
    </dataValidation>
    <dataValidation type="list" allowBlank="1" showInputMessage="1" showErrorMessage="1" sqref="D11:D25">
      <formula1>"〇,✕,"</formula1>
    </dataValidation>
  </dataValidations>
  <pageMargins left="0.7" right="0.7" top="0.75" bottom="0.75" header="0.3" footer="0.3"/>
  <pageSetup paperSize="9" scale="75" orientation="portrait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①申込手順</vt:lpstr>
      <vt:lpstr>②入力方法</vt:lpstr>
      <vt:lpstr>③参加申込書</vt:lpstr>
      <vt:lpstr>②入力方法!Print_Area</vt:lpstr>
      <vt:lpstr>③参加申込書!Print_Area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電気科 藤末勇太　内線:32</cp:lastModifiedBy>
  <cp:lastPrinted>2023-06-08T00:30:30Z</cp:lastPrinted>
  <dcterms:created xsi:type="dcterms:W3CDTF">2023-06-06T00:17:24Z</dcterms:created>
  <dcterms:modified xsi:type="dcterms:W3CDTF">2023-06-14T01:06:59Z</dcterms:modified>
</cp:coreProperties>
</file>